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730" windowHeight="9600" activeTab="1"/>
  </bookViews>
  <sheets>
    <sheet name="Dadri II" sheetId="1" r:id="rId1"/>
    <sheet name="Sheet1" sheetId="2" r:id="rId2"/>
  </sheets>
  <calcPr calcId="162913" iterate="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S32" i="1"/>
  <c r="Q32"/>
  <c r="Q29" l="1"/>
  <c r="Q26"/>
  <c r="E23" i="2" l="1"/>
  <c r="D23"/>
</calcChain>
</file>

<file path=xl/sharedStrings.xml><?xml version="1.0" encoding="utf-8"?>
<sst xmlns="http://schemas.openxmlformats.org/spreadsheetml/2006/main" count="105" uniqueCount="83">
  <si>
    <t>Annexure-V (C)</t>
  </si>
  <si>
    <t>Name of Generating  Station : NCTPS Dadri Stage-II</t>
  </si>
  <si>
    <t>Stage: Stage-II (2 x 490 MW)</t>
  </si>
  <si>
    <t>COD of Units/Station : 31.07.2010</t>
  </si>
  <si>
    <t>Details of expenditure incurred from Compensation Allowance and Special Allowance  during  Tariff Period 2009-14</t>
  </si>
  <si>
    <t>All Figs in Rs. Lakh</t>
  </si>
  <si>
    <t xml:space="preserve">FY Year </t>
  </si>
  <si>
    <t xml:space="preserve">Add-cap  allowed by the Commission under the provision of Regulation 9(2) </t>
  </si>
  <si>
    <t xml:space="preserve">Compensatory allowance allowed by the Commission,  if any </t>
  </si>
  <si>
    <t xml:space="preserve">Special allowance allowed  by the Commission,  if any </t>
  </si>
  <si>
    <t xml:space="preserve">       Details of Asset/Work wise Capitalisation  based on the  Expenditure allowed by the Commission in the tariff  period 2009-14</t>
  </si>
  <si>
    <t xml:space="preserve">Capital Spares </t>
  </si>
  <si>
    <t xml:space="preserve">Capitalisation done  which has not been claimed/ allowed in the tariff </t>
  </si>
  <si>
    <t xml:space="preserve">Total  Addition during the year </t>
  </si>
  <si>
    <t xml:space="preserve">Total Addition  during  the year as per duly audited Schedule of Fixed Asset  </t>
  </si>
  <si>
    <t>Variation  if any to be reconciled /justified.</t>
  </si>
  <si>
    <t>Capitalisation   out of add cap allowed under Regulation 9(2)</t>
  </si>
  <si>
    <t xml:space="preserve">Capitalisation   out of Compensation allowance in the stations wherever applicable </t>
  </si>
  <si>
    <t xml:space="preserve">Capitalisation out of Special Allowance allowed in the stations where applicable </t>
  </si>
  <si>
    <t>Net Basis</t>
  </si>
  <si>
    <t>Liability included in (2)</t>
  </si>
  <si>
    <t>Asset/work</t>
  </si>
  <si>
    <t>Rs(Lakh)</t>
  </si>
  <si>
    <t>Rs(Lakh)- Gross</t>
  </si>
  <si>
    <t>(Rs. lakh)</t>
  </si>
  <si>
    <t>2009-10</t>
  </si>
  <si>
    <t>Total</t>
  </si>
  <si>
    <t>2010-11</t>
  </si>
  <si>
    <t>2011-12</t>
  </si>
  <si>
    <t>2012-13</t>
  </si>
  <si>
    <t>2013-14</t>
  </si>
  <si>
    <t>2014-15</t>
  </si>
  <si>
    <t>Nil</t>
  </si>
  <si>
    <t>Actual Capitalization</t>
  </si>
  <si>
    <t>Decap of Spares: (-) Rs 173.22 lakh, Decap of MBOAs: (-) Rs 56.94 Lakh, Reversal of Liabilities: (-) Rs 171.91 Lakh, MBOAs: Rs 361.95 Lakh, Loan ERV: (-) Rs 1696.61 Lakh, IUT: Rs 26.18 Lakh</t>
  </si>
  <si>
    <t>2015-16</t>
  </si>
  <si>
    <t>Decap of Spares: (-) Rs 606.72 lakh, Decap of MBOAs: (-) Rs 85.98 Lakh, Reversal of Liabilities: (-) Rs 40.32 Lakh, MBOAs: Rs 1353.44 Lakh, Loan ERV: Rs 678.82 Lakh, IUT: (-) Rs 2.92 Lakh</t>
  </si>
  <si>
    <t>2016-17</t>
  </si>
  <si>
    <t>For 2015-16</t>
  </si>
  <si>
    <t>Sl. No.</t>
  </si>
  <si>
    <t>Description</t>
  </si>
  <si>
    <t>Allowed by CERC</t>
  </si>
  <si>
    <t>Actua Capitalization</t>
  </si>
  <si>
    <t>Justification/ Reason</t>
  </si>
  <si>
    <t>PLANT ROAD -STAGE 2</t>
  </si>
  <si>
    <t>These works which form part of the original scope of works were awarded to various agencies before Cut Off date of the Station. However, balance payments have been made for some minor works of independent nature but forming part of these bigger packages during 2015-16. Further Works related to Township &amp; Colony and Infrastructure works spilled over to next year.</t>
  </si>
  <si>
    <t>Area Devlp vicinity of PT Plant, ETP &amp; CW SYS-II</t>
  </si>
  <si>
    <t>STORE SHED FOR STAGE-II OPERATION GROUP</t>
  </si>
  <si>
    <t>TURBINE GENERATOR : UNIT #  6</t>
  </si>
  <si>
    <t>D TYPE QUARTERS - 38 NOS.</t>
  </si>
  <si>
    <t>D1 TYPE QUARTERS - 32 NOS.</t>
  </si>
  <si>
    <t>ET HOSTEL STAGE-II</t>
  </si>
  <si>
    <t>Extn of VIP Guest House - 12 Nos of Executive Room</t>
  </si>
  <si>
    <t>Extension of NTPC Recreational Facilities</t>
  </si>
  <si>
    <t>CIVIL WORK OF  TOWNSHIP AUDITORIUM</t>
  </si>
  <si>
    <t>ET HOSTEL STAGE-II  ELECTRIFICATION WORK</t>
  </si>
  <si>
    <t>Electrification work -TOWNSHIP AUDITORIUM</t>
  </si>
  <si>
    <t>AUXILIARY BUILDING (FIRE STATION BUILDING)</t>
  </si>
  <si>
    <t>CHP-TURNKEY U#6</t>
  </si>
  <si>
    <t>CONDENSATE POLISHING UNIT</t>
  </si>
  <si>
    <t>CW &amp; MAKE-UP WATER SYSTEM (Stage II) - U#6</t>
  </si>
  <si>
    <t>FIRE DETECTION &amp; PROTECTION SYSTEM  - U#6</t>
  </si>
  <si>
    <t>S&amp;T SYSTEM at RAILWAY SIDING (Adjustment)</t>
  </si>
  <si>
    <t>Acoustic Steam leak detection system for Stage#II</t>
  </si>
  <si>
    <t>New scheme</t>
  </si>
  <si>
    <t>Cut Off date of the Station is 31.03.2014. Works admitted undedr Reg 9(i) of Tariff Regulations 2009</t>
  </si>
  <si>
    <t>Details of expenditure incurred from Compensation Allowance and Special Allowance  during  Tariff Period 2014-17</t>
  </si>
  <si>
    <t>Difference of Allowed vs Expenditure</t>
  </si>
  <si>
    <t>10=(2+3+4+5)-(6+7+8+9)</t>
  </si>
  <si>
    <t>12=6+7+8+9+11</t>
  </si>
  <si>
    <t>Actual Capitalization as per Annexure -Dadri-2</t>
  </si>
  <si>
    <t>Annexure: Dadri-2</t>
  </si>
  <si>
    <t>Income tax rate</t>
  </si>
  <si>
    <t>Effective Compensatory allowance available for Expenditure</t>
  </si>
  <si>
    <t>Effective Special allowance available for Expenditure</t>
  </si>
  <si>
    <t>(%)</t>
  </si>
  <si>
    <t>7 = 4* 6</t>
  </si>
  <si>
    <t>8 = 5 * 6</t>
  </si>
  <si>
    <t>Total Expenditure done under Special and Compensation Allowance</t>
  </si>
  <si>
    <t>(Rs. Lakhs)</t>
  </si>
  <si>
    <t>12=10+11</t>
  </si>
  <si>
    <t>NA</t>
  </si>
  <si>
    <t>Decap of Spares: (-) Rs 1226.14 lakh, Decap of MBOAs &amp; Misc Assets: (-) Rs 33.11 Lakh, MBOAs: Rs 614.11 Lakh, Loan ERV: (-) Rs 380.35 Lakh, IUT: Rs 1.85 Lakh, Reversal of Liabilities: (-) Rs 54.50 Lakh</t>
  </si>
</sst>
</file>

<file path=xl/styles.xml><?xml version="1.0" encoding="utf-8"?>
<styleSheet xmlns="http://schemas.openxmlformats.org/spreadsheetml/2006/main">
  <fonts count="8">
    <font>
      <sz val="11"/>
      <color theme="1"/>
      <name val="Calibri"/>
      <family val="2"/>
      <scheme val="minor"/>
    </font>
    <font>
      <b/>
      <sz val="11"/>
      <color theme="1"/>
      <name val="Calibri"/>
      <family val="2"/>
      <scheme val="minor"/>
    </font>
    <font>
      <b/>
      <sz val="10"/>
      <color theme="1"/>
      <name val="Times New Roman"/>
      <family val="1"/>
    </font>
    <font>
      <sz val="10"/>
      <color theme="1"/>
      <name val="Times New Roman"/>
      <family val="1"/>
    </font>
    <font>
      <b/>
      <sz val="10"/>
      <name val="Times New Roman"/>
      <family val="1"/>
    </font>
    <font>
      <sz val="10"/>
      <name val="Times New Roman"/>
      <family val="1"/>
    </font>
    <font>
      <b/>
      <sz val="9"/>
      <name val="Century Gothic"/>
      <family val="2"/>
    </font>
    <font>
      <sz val="9"/>
      <name val="Century Gothic"/>
      <family val="2"/>
    </font>
  </fonts>
  <fills count="3">
    <fill>
      <patternFill patternType="none"/>
    </fill>
    <fill>
      <patternFill patternType="gray125"/>
    </fill>
    <fill>
      <patternFill patternType="solid">
        <fgColor theme="0"/>
        <bgColor indexed="64"/>
      </patternFill>
    </fill>
  </fills>
  <borders count="4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123">
    <xf numFmtId="0" fontId="0" fillId="0" borderId="0" xfId="0"/>
    <xf numFmtId="0" fontId="3" fillId="0" borderId="0" xfId="0" applyFont="1" applyFill="1"/>
    <xf numFmtId="0" fontId="2" fillId="0" borderId="0" xfId="0" applyFont="1" applyFill="1"/>
    <xf numFmtId="0" fontId="3" fillId="0" borderId="0" xfId="0" applyFont="1" applyFill="1" applyAlignment="1"/>
    <xf numFmtId="0" fontId="3" fillId="0" borderId="0" xfId="0" applyFont="1" applyFill="1" applyAlignment="1">
      <alignment horizontal="left"/>
    </xf>
    <xf numFmtId="0" fontId="3" fillId="2" borderId="0" xfId="0" applyFont="1" applyFill="1" applyAlignment="1">
      <alignment horizontal="center"/>
    </xf>
    <xf numFmtId="0" fontId="3" fillId="2" borderId="0" xfId="0" applyFont="1" applyFill="1"/>
    <xf numFmtId="0" fontId="2" fillId="2" borderId="0" xfId="0" applyFont="1" applyFill="1"/>
    <xf numFmtId="0" fontId="3" fillId="2" borderId="13" xfId="0" applyFont="1" applyFill="1" applyBorder="1" applyAlignment="1">
      <alignment horizontal="center"/>
    </xf>
    <xf numFmtId="0" fontId="3" fillId="2" borderId="13" xfId="0" applyFont="1" applyFill="1" applyBorder="1" applyAlignment="1">
      <alignment horizontal="center" wrapText="1"/>
    </xf>
    <xf numFmtId="0" fontId="3" fillId="2" borderId="13" xfId="0" applyFont="1" applyFill="1" applyBorder="1" applyAlignment="1">
      <alignment horizontal="left" wrapText="1"/>
    </xf>
    <xf numFmtId="2" fontId="3" fillId="2" borderId="13" xfId="0" applyNumberFormat="1" applyFont="1" applyFill="1" applyBorder="1" applyAlignment="1">
      <alignment horizontal="right" wrapText="1"/>
    </xf>
    <xf numFmtId="0" fontId="2" fillId="2" borderId="13" xfId="0" applyFont="1" applyFill="1" applyBorder="1"/>
    <xf numFmtId="0" fontId="2" fillId="2" borderId="13" xfId="0" applyFont="1" applyFill="1" applyBorder="1" applyAlignment="1">
      <alignment horizontal="center"/>
    </xf>
    <xf numFmtId="2" fontId="2" fillId="2" borderId="13" xfId="0" applyNumberFormat="1" applyFont="1" applyFill="1" applyBorder="1" applyAlignment="1">
      <alignment horizontal="right"/>
    </xf>
    <xf numFmtId="0" fontId="2" fillId="2" borderId="0" xfId="0" applyFont="1" applyFill="1" applyAlignment="1">
      <alignment horizontal="center"/>
    </xf>
    <xf numFmtId="0" fontId="2" fillId="0" borderId="0" xfId="0" applyFont="1" applyFill="1" applyAlignment="1"/>
    <xf numFmtId="0" fontId="2" fillId="0" borderId="0" xfId="0" applyFont="1" applyFill="1" applyAlignment="1">
      <alignment horizontal="left"/>
    </xf>
    <xf numFmtId="0" fontId="5" fillId="0" borderId="0" xfId="0" applyFont="1" applyFill="1"/>
    <xf numFmtId="0" fontId="4" fillId="0" borderId="0" xfId="0" applyFont="1" applyFill="1" applyBorder="1" applyAlignment="1"/>
    <xf numFmtId="0" fontId="4" fillId="0" borderId="0" xfId="0" applyFont="1" applyFill="1" applyBorder="1" applyAlignment="1">
      <alignment horizontal="right"/>
    </xf>
    <xf numFmtId="0" fontId="5" fillId="0" borderId="0" xfId="0" applyFont="1" applyFill="1" applyAlignment="1">
      <alignment horizontal="center"/>
    </xf>
    <xf numFmtId="0" fontId="4" fillId="0" borderId="1" xfId="0" applyFont="1" applyFill="1" applyBorder="1" applyAlignment="1">
      <alignment vertical="top" wrapText="1"/>
    </xf>
    <xf numFmtId="0" fontId="4" fillId="0" borderId="1" xfId="0"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2" fontId="5" fillId="0" borderId="1" xfId="0" applyNumberFormat="1" applyFont="1" applyFill="1" applyBorder="1" applyAlignment="1">
      <alignment horizontal="center" vertical="top" wrapText="1"/>
    </xf>
    <xf numFmtId="0" fontId="5" fillId="0" borderId="1" xfId="0" applyFont="1" applyFill="1" applyBorder="1" applyAlignment="1">
      <alignment vertical="top" wrapText="1"/>
    </xf>
    <xf numFmtId="0" fontId="4" fillId="0" borderId="1" xfId="0" applyFont="1" applyFill="1" applyBorder="1" applyAlignment="1">
      <alignment horizontal="left" vertical="top" wrapText="1"/>
    </xf>
    <xf numFmtId="0" fontId="4" fillId="0" borderId="2" xfId="0" applyFont="1" applyFill="1" applyBorder="1" applyAlignment="1">
      <alignment horizontal="center" vertical="top" wrapText="1"/>
    </xf>
    <xf numFmtId="0" fontId="4" fillId="0" borderId="3" xfId="0" applyFont="1" applyFill="1" applyBorder="1" applyAlignment="1">
      <alignment horizontal="center" vertical="top" wrapText="1"/>
    </xf>
    <xf numFmtId="1" fontId="4" fillId="0" borderId="1" xfId="0" quotePrefix="1" applyNumberFormat="1" applyFont="1" applyFill="1" applyBorder="1" applyAlignment="1">
      <alignment horizontal="center" vertical="top" wrapText="1"/>
    </xf>
    <xf numFmtId="1" fontId="4" fillId="0" borderId="1" xfId="0" applyNumberFormat="1" applyFont="1" applyFill="1" applyBorder="1" applyAlignment="1">
      <alignment horizontal="center" vertical="top" wrapText="1"/>
    </xf>
    <xf numFmtId="0" fontId="5"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xf numFmtId="0" fontId="5" fillId="0" borderId="0" xfId="0" applyFont="1" applyFill="1" applyAlignment="1">
      <alignment horizontal="left"/>
    </xf>
    <xf numFmtId="0" fontId="4" fillId="0" borderId="1" xfId="0" applyFont="1" applyFill="1" applyBorder="1" applyAlignment="1">
      <alignment vertical="top" wrapText="1"/>
    </xf>
    <xf numFmtId="0" fontId="4" fillId="0" borderId="1" xfId="0" applyFont="1" applyFill="1" applyBorder="1" applyAlignment="1">
      <alignment horizontal="left" vertical="top" wrapText="1"/>
    </xf>
    <xf numFmtId="0" fontId="4" fillId="0" borderId="1" xfId="0" applyFont="1" applyFill="1" applyBorder="1" applyAlignment="1">
      <alignment horizontal="center" vertical="top" wrapText="1"/>
    </xf>
    <xf numFmtId="0" fontId="4" fillId="0" borderId="2" xfId="0" applyFont="1" applyFill="1" applyBorder="1" applyAlignment="1">
      <alignment vertical="center" wrapText="1"/>
    </xf>
    <xf numFmtId="0" fontId="4" fillId="0" borderId="20"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0" borderId="15" xfId="0" applyFont="1" applyFill="1" applyBorder="1" applyAlignment="1">
      <alignment vertical="center" wrapText="1"/>
    </xf>
    <xf numFmtId="0" fontId="7" fillId="0" borderId="7"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4" fillId="0" borderId="0" xfId="0" applyFont="1" applyFill="1" applyAlignment="1">
      <alignment horizontal="right"/>
    </xf>
    <xf numFmtId="0" fontId="4" fillId="0" borderId="0" xfId="0" applyFont="1" applyFill="1" applyAlignment="1">
      <alignment horizontal="left"/>
    </xf>
    <xf numFmtId="0" fontId="4" fillId="0" borderId="37" xfId="0" applyFont="1" applyFill="1" applyBorder="1" applyAlignment="1">
      <alignment horizontal="center" vertical="top" wrapText="1"/>
    </xf>
    <xf numFmtId="0" fontId="4" fillId="0" borderId="39" xfId="0" applyFont="1" applyFill="1" applyBorder="1" applyAlignment="1">
      <alignment horizontal="center" vertical="top" wrapText="1"/>
    </xf>
    <xf numFmtId="2" fontId="4" fillId="0" borderId="37" xfId="0" applyNumberFormat="1" applyFont="1" applyFill="1" applyBorder="1" applyAlignment="1">
      <alignment horizontal="center" vertical="top" wrapText="1"/>
    </xf>
    <xf numFmtId="2" fontId="4" fillId="0" borderId="39" xfId="0" applyNumberFormat="1" applyFont="1" applyFill="1" applyBorder="1" applyAlignment="1">
      <alignment horizontal="center" vertical="top" wrapText="1"/>
    </xf>
    <xf numFmtId="0" fontId="4" fillId="0" borderId="9" xfId="0" applyFont="1" applyFill="1" applyBorder="1" applyAlignment="1">
      <alignment vertical="center" wrapText="1"/>
    </xf>
    <xf numFmtId="0" fontId="4" fillId="0" borderId="2" xfId="0" applyFont="1" applyFill="1" applyBorder="1" applyAlignment="1">
      <alignment horizontal="center" vertical="top" wrapText="1"/>
    </xf>
    <xf numFmtId="0" fontId="4" fillId="0" borderId="3" xfId="0" applyFont="1" applyFill="1" applyBorder="1" applyAlignment="1">
      <alignment horizontal="center" vertical="top" wrapText="1"/>
    </xf>
    <xf numFmtId="0" fontId="7" fillId="0" borderId="8"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7" fillId="0" borderId="8"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7"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26"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35" xfId="0" applyFont="1" applyFill="1" applyBorder="1" applyAlignment="1">
      <alignment horizontal="left" vertical="center" wrapText="1"/>
    </xf>
    <xf numFmtId="2" fontId="4" fillId="0" borderId="5" xfId="0" applyNumberFormat="1" applyFont="1" applyFill="1" applyBorder="1" applyAlignment="1">
      <alignment vertical="center" wrapText="1"/>
    </xf>
    <xf numFmtId="2" fontId="4" fillId="0" borderId="31" xfId="0" applyNumberFormat="1" applyFont="1" applyFill="1" applyBorder="1" applyAlignment="1">
      <alignment vertical="center" wrapText="1"/>
    </xf>
    <xf numFmtId="2" fontId="4" fillId="0" borderId="32" xfId="0" applyNumberFormat="1" applyFont="1" applyFill="1" applyBorder="1" applyAlignment="1">
      <alignment vertical="center" wrapText="1"/>
    </xf>
    <xf numFmtId="2" fontId="4" fillId="0" borderId="24" xfId="0" applyNumberFormat="1" applyFont="1" applyFill="1" applyBorder="1" applyAlignment="1">
      <alignment vertical="center" wrapText="1"/>
    </xf>
    <xf numFmtId="2" fontId="4" fillId="0" borderId="33" xfId="0" applyNumberFormat="1" applyFont="1" applyFill="1" applyBorder="1" applyAlignment="1">
      <alignment vertical="center" wrapText="1"/>
    </xf>
    <xf numFmtId="2" fontId="4" fillId="0" borderId="34" xfId="0" applyNumberFormat="1" applyFont="1" applyFill="1" applyBorder="1" applyAlignment="1">
      <alignment vertical="center" wrapText="1"/>
    </xf>
    <xf numFmtId="0" fontId="4" fillId="0" borderId="5" xfId="0" applyFont="1" applyFill="1" applyBorder="1" applyAlignment="1">
      <alignment vertical="center" wrapText="1"/>
    </xf>
    <xf numFmtId="0" fontId="4" fillId="0" borderId="31" xfId="0" applyFont="1" applyFill="1" applyBorder="1" applyAlignment="1">
      <alignment vertical="center" wrapText="1"/>
    </xf>
    <xf numFmtId="0" fontId="4" fillId="0" borderId="32" xfId="0" applyFont="1" applyFill="1" applyBorder="1" applyAlignment="1">
      <alignment vertical="center" wrapText="1"/>
    </xf>
    <xf numFmtId="0" fontId="4" fillId="0" borderId="24" xfId="0" applyFont="1" applyFill="1" applyBorder="1" applyAlignment="1">
      <alignment vertical="center" wrapText="1"/>
    </xf>
    <xf numFmtId="0" fontId="4" fillId="0" borderId="33" xfId="0" applyFont="1" applyFill="1" applyBorder="1" applyAlignment="1">
      <alignment vertical="center" wrapText="1"/>
    </xf>
    <xf numFmtId="0" fontId="4" fillId="0" borderId="34" xfId="0" applyFont="1" applyFill="1" applyBorder="1" applyAlignment="1">
      <alignment vertical="center" wrapText="1"/>
    </xf>
    <xf numFmtId="0" fontId="4" fillId="0" borderId="36" xfId="0" applyFont="1" applyFill="1" applyBorder="1" applyAlignment="1">
      <alignment horizontal="left"/>
    </xf>
    <xf numFmtId="0" fontId="4" fillId="0" borderId="33" xfId="0" applyFont="1" applyFill="1" applyBorder="1" applyAlignment="1">
      <alignment horizontal="left"/>
    </xf>
    <xf numFmtId="0" fontId="4" fillId="0" borderId="34" xfId="0" applyFont="1" applyFill="1" applyBorder="1" applyAlignment="1">
      <alignment horizontal="left"/>
    </xf>
    <xf numFmtId="0" fontId="5" fillId="0" borderId="38" xfId="0" applyFont="1" applyFill="1" applyBorder="1" applyAlignment="1">
      <alignment horizontal="center"/>
    </xf>
    <xf numFmtId="0" fontId="5" fillId="0" borderId="31" xfId="0" applyFont="1" applyFill="1" applyBorder="1" applyAlignment="1">
      <alignment horizontal="center"/>
    </xf>
    <xf numFmtId="0" fontId="5" fillId="0" borderId="32" xfId="0" applyFont="1" applyFill="1" applyBorder="1" applyAlignment="1">
      <alignment horizontal="center"/>
    </xf>
    <xf numFmtId="0" fontId="6" fillId="0" borderId="4"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23" xfId="0" applyFont="1" applyFill="1" applyBorder="1" applyAlignment="1">
      <alignment horizontal="left" vertical="center" wrapText="1"/>
    </xf>
    <xf numFmtId="2" fontId="7" fillId="0" borderId="7" xfId="0" applyNumberFormat="1" applyFont="1" applyFill="1" applyBorder="1" applyAlignment="1">
      <alignment horizontal="center" vertical="center" wrapText="1"/>
    </xf>
    <xf numFmtId="2" fontId="7" fillId="0" borderId="12" xfId="0" applyNumberFormat="1" applyFont="1" applyFill="1" applyBorder="1" applyAlignment="1">
      <alignment horizontal="center" vertical="center" wrapText="1"/>
    </xf>
    <xf numFmtId="2" fontId="7" fillId="0" borderId="26"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6" xfId="0" applyFont="1" applyFill="1" applyBorder="1" applyAlignment="1">
      <alignment horizontal="center" vertical="center" wrapText="1"/>
    </xf>
    <xf numFmtId="2" fontId="7" fillId="0" borderId="8" xfId="0" applyNumberFormat="1" applyFont="1" applyFill="1" applyBorder="1" applyAlignment="1">
      <alignment horizontal="center" vertical="center" wrapText="1"/>
    </xf>
    <xf numFmtId="2" fontId="7" fillId="0" borderId="13" xfId="0" applyNumberFormat="1" applyFont="1" applyFill="1" applyBorder="1" applyAlignment="1">
      <alignment horizontal="center" vertical="center" wrapText="1"/>
    </xf>
    <xf numFmtId="2" fontId="7" fillId="0" borderId="19" xfId="0" applyNumberFormat="1" applyFont="1" applyFill="1" applyBorder="1" applyAlignment="1">
      <alignment horizontal="center" vertical="center" wrapText="1"/>
    </xf>
    <xf numFmtId="0" fontId="1" fillId="0" borderId="0" xfId="0" applyFont="1" applyAlignment="1">
      <alignment horizontal="center"/>
    </xf>
    <xf numFmtId="0" fontId="2" fillId="2" borderId="29" xfId="0" applyFont="1" applyFill="1" applyBorder="1" applyAlignment="1">
      <alignment horizontal="center"/>
    </xf>
    <xf numFmtId="0" fontId="2" fillId="2" borderId="30" xfId="0" applyFont="1" applyFill="1" applyBorder="1" applyAlignment="1">
      <alignment horizontal="center"/>
    </xf>
    <xf numFmtId="0" fontId="2" fillId="2" borderId="0" xfId="0" applyFont="1" applyFill="1" applyAlignment="1">
      <alignment horizontal="left"/>
    </xf>
    <xf numFmtId="0" fontId="3" fillId="2" borderId="13" xfId="0" applyFont="1" applyFill="1" applyBorder="1" applyAlignment="1">
      <alignment horizontal="center" wrapText="1"/>
    </xf>
    <xf numFmtId="0" fontId="3" fillId="2" borderId="14"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U35"/>
  <sheetViews>
    <sheetView zoomScaleNormal="100" workbookViewId="0">
      <selection activeCell="E8" sqref="E8"/>
    </sheetView>
  </sheetViews>
  <sheetFormatPr defaultColWidth="8.85546875" defaultRowHeight="12.75"/>
  <cols>
    <col min="1" max="1" width="8.85546875" style="18"/>
    <col min="2" max="2" width="12.5703125" style="18" customWidth="1"/>
    <col min="3" max="3" width="16.5703125" style="18" customWidth="1"/>
    <col min="4" max="4" width="14.42578125" style="21" customWidth="1"/>
    <col min="5" max="8" width="11.85546875" style="21" customWidth="1"/>
    <col min="9" max="9" width="13.42578125" style="18" customWidth="1"/>
    <col min="10" max="10" width="10.7109375" style="18" customWidth="1"/>
    <col min="11" max="11" width="13.85546875" style="18" bestFit="1" customWidth="1"/>
    <col min="12" max="12" width="9.7109375" style="21" customWidth="1"/>
    <col min="13" max="13" width="10.85546875" style="18" customWidth="1"/>
    <col min="14" max="14" width="8" style="18" customWidth="1"/>
    <col min="15" max="15" width="11.28515625" style="18" customWidth="1"/>
    <col min="16" max="16" width="15" style="18" customWidth="1"/>
    <col min="17" max="17" width="12.140625" style="18" customWidth="1"/>
    <col min="18" max="18" width="8.7109375" style="18" customWidth="1"/>
    <col min="19" max="19" width="9.7109375" style="18" customWidth="1"/>
    <col min="20" max="20" width="12.85546875" style="36" customWidth="1"/>
    <col min="21" max="21" width="25.42578125" style="37" customWidth="1"/>
    <col min="22" max="16384" width="8.85546875" style="18"/>
  </cols>
  <sheetData>
    <row r="1" spans="1:21">
      <c r="A1" s="49" t="s">
        <v>0</v>
      </c>
      <c r="B1" s="49"/>
      <c r="C1" s="49"/>
      <c r="D1" s="49"/>
      <c r="E1" s="49"/>
      <c r="F1" s="49"/>
      <c r="G1" s="49"/>
      <c r="H1" s="49"/>
      <c r="I1" s="49"/>
      <c r="J1" s="49"/>
      <c r="K1" s="49"/>
      <c r="L1" s="49"/>
      <c r="M1" s="49"/>
      <c r="N1" s="49"/>
      <c r="O1" s="49"/>
      <c r="P1" s="49"/>
      <c r="Q1" s="49"/>
      <c r="R1" s="49"/>
      <c r="S1" s="49"/>
      <c r="T1" s="49"/>
      <c r="U1" s="49"/>
    </row>
    <row r="2" spans="1:21">
      <c r="A2" s="50" t="s">
        <v>1</v>
      </c>
      <c r="B2" s="50"/>
      <c r="C2" s="50"/>
      <c r="D2" s="50"/>
      <c r="E2" s="50"/>
      <c r="F2" s="50"/>
      <c r="G2" s="50"/>
      <c r="H2" s="50"/>
      <c r="I2" s="50"/>
      <c r="J2" s="50"/>
      <c r="K2" s="50"/>
      <c r="L2" s="50"/>
      <c r="M2" s="50"/>
      <c r="N2" s="50"/>
      <c r="O2" s="50"/>
      <c r="P2" s="50"/>
      <c r="Q2" s="50"/>
      <c r="R2" s="50"/>
      <c r="S2" s="50"/>
      <c r="T2" s="50"/>
      <c r="U2" s="50"/>
    </row>
    <row r="3" spans="1:21">
      <c r="A3" s="50" t="s">
        <v>2</v>
      </c>
      <c r="B3" s="50"/>
      <c r="C3" s="50"/>
      <c r="D3" s="50"/>
      <c r="E3" s="50"/>
      <c r="F3" s="50"/>
      <c r="G3" s="50"/>
      <c r="H3" s="50"/>
      <c r="I3" s="50"/>
      <c r="J3" s="50"/>
      <c r="K3" s="50"/>
      <c r="L3" s="50"/>
      <c r="M3" s="50"/>
      <c r="N3" s="50"/>
      <c r="O3" s="50"/>
      <c r="P3" s="50"/>
      <c r="Q3" s="50"/>
      <c r="R3" s="50"/>
      <c r="S3" s="50"/>
      <c r="T3" s="50"/>
      <c r="U3" s="50"/>
    </row>
    <row r="4" spans="1:21">
      <c r="A4" s="50" t="s">
        <v>3</v>
      </c>
      <c r="B4" s="50"/>
      <c r="C4" s="50"/>
      <c r="D4" s="50"/>
      <c r="E4" s="50"/>
      <c r="F4" s="50"/>
      <c r="G4" s="50"/>
      <c r="H4" s="50"/>
      <c r="I4" s="50"/>
      <c r="J4" s="50"/>
      <c r="K4" s="50"/>
      <c r="L4" s="50"/>
      <c r="M4" s="50"/>
      <c r="N4" s="50"/>
      <c r="O4" s="50"/>
      <c r="P4" s="50"/>
      <c r="Q4" s="50"/>
      <c r="R4" s="50"/>
      <c r="S4" s="50"/>
      <c r="T4" s="50"/>
      <c r="U4" s="50"/>
    </row>
    <row r="5" spans="1:21" ht="13.5" thickBot="1">
      <c r="A5" s="19" t="s">
        <v>4</v>
      </c>
      <c r="B5" s="19"/>
      <c r="C5" s="19"/>
      <c r="D5" s="19"/>
      <c r="E5" s="19"/>
      <c r="F5" s="19"/>
      <c r="G5" s="19"/>
      <c r="H5" s="19"/>
      <c r="I5" s="19"/>
      <c r="J5" s="19"/>
      <c r="K5" s="19"/>
      <c r="L5" s="19"/>
      <c r="M5" s="19"/>
      <c r="N5" s="19"/>
      <c r="O5" s="19"/>
      <c r="P5" s="19"/>
      <c r="Q5" s="19"/>
      <c r="R5" s="19"/>
      <c r="S5" s="19"/>
      <c r="T5" s="19"/>
      <c r="U5" s="20" t="s">
        <v>5</v>
      </c>
    </row>
    <row r="6" spans="1:21" s="21" customFormat="1" ht="39.6" customHeight="1" thickBot="1">
      <c r="A6" s="40" t="s">
        <v>6</v>
      </c>
      <c r="B6" s="40" t="s">
        <v>7</v>
      </c>
      <c r="C6" s="40"/>
      <c r="D6" s="40" t="s">
        <v>8</v>
      </c>
      <c r="E6" s="40" t="s">
        <v>9</v>
      </c>
      <c r="F6" s="51" t="s">
        <v>72</v>
      </c>
      <c r="G6" s="40" t="s">
        <v>73</v>
      </c>
      <c r="H6" s="40" t="s">
        <v>74</v>
      </c>
      <c r="I6" s="40" t="s">
        <v>10</v>
      </c>
      <c r="J6" s="40"/>
      <c r="K6" s="40"/>
      <c r="L6" s="40"/>
      <c r="M6" s="40"/>
      <c r="N6" s="40"/>
      <c r="O6" s="51" t="s">
        <v>78</v>
      </c>
      <c r="P6" s="40" t="s">
        <v>12</v>
      </c>
      <c r="Q6" s="53" t="s">
        <v>67</v>
      </c>
      <c r="R6" s="51" t="s">
        <v>11</v>
      </c>
      <c r="S6" s="40" t="s">
        <v>13</v>
      </c>
      <c r="T6" s="38" t="s">
        <v>14</v>
      </c>
      <c r="U6" s="39" t="s">
        <v>15</v>
      </c>
    </row>
    <row r="7" spans="1:21" s="21" customFormat="1" ht="52.9" customHeight="1" thickBot="1">
      <c r="A7" s="40"/>
      <c r="B7" s="40"/>
      <c r="C7" s="40"/>
      <c r="D7" s="40"/>
      <c r="E7" s="40"/>
      <c r="F7" s="52"/>
      <c r="G7" s="40"/>
      <c r="H7" s="40"/>
      <c r="I7" s="40" t="s">
        <v>16</v>
      </c>
      <c r="J7" s="40"/>
      <c r="K7" s="40" t="s">
        <v>17</v>
      </c>
      <c r="L7" s="40"/>
      <c r="M7" s="40" t="s">
        <v>18</v>
      </c>
      <c r="N7" s="40"/>
      <c r="O7" s="52"/>
      <c r="P7" s="40"/>
      <c r="Q7" s="54"/>
      <c r="R7" s="52"/>
      <c r="S7" s="40"/>
      <c r="T7" s="38"/>
      <c r="U7" s="39"/>
    </row>
    <row r="8" spans="1:21" ht="35.450000000000003" customHeight="1" thickBot="1">
      <c r="A8" s="22"/>
      <c r="B8" s="23" t="s">
        <v>19</v>
      </c>
      <c r="C8" s="23" t="s">
        <v>20</v>
      </c>
      <c r="D8" s="24"/>
      <c r="E8" s="24"/>
      <c r="F8" s="25" t="s">
        <v>75</v>
      </c>
      <c r="G8" s="25"/>
      <c r="H8" s="25"/>
      <c r="I8" s="23" t="s">
        <v>21</v>
      </c>
      <c r="J8" s="23" t="s">
        <v>22</v>
      </c>
      <c r="K8" s="23" t="s">
        <v>21</v>
      </c>
      <c r="L8" s="23" t="s">
        <v>23</v>
      </c>
      <c r="M8" s="23" t="s">
        <v>21</v>
      </c>
      <c r="N8" s="22" t="s">
        <v>24</v>
      </c>
      <c r="O8" s="26" t="s">
        <v>79</v>
      </c>
      <c r="P8" s="24"/>
      <c r="Q8" s="27"/>
      <c r="R8" s="24"/>
      <c r="S8" s="28"/>
      <c r="T8" s="28"/>
      <c r="U8" s="29"/>
    </row>
    <row r="9" spans="1:21" ht="26.25" thickBot="1">
      <c r="A9" s="23">
        <v>1</v>
      </c>
      <c r="B9" s="23">
        <v>2</v>
      </c>
      <c r="C9" s="23">
        <v>3</v>
      </c>
      <c r="D9" s="23">
        <v>4</v>
      </c>
      <c r="E9" s="23">
        <v>5</v>
      </c>
      <c r="F9" s="30">
        <v>6</v>
      </c>
      <c r="G9" s="30" t="s">
        <v>76</v>
      </c>
      <c r="H9" s="30" t="s">
        <v>77</v>
      </c>
      <c r="I9" s="56">
        <v>6</v>
      </c>
      <c r="J9" s="57"/>
      <c r="K9" s="56">
        <v>7</v>
      </c>
      <c r="L9" s="57"/>
      <c r="M9" s="56">
        <v>8</v>
      </c>
      <c r="N9" s="57"/>
      <c r="O9" s="31" t="s">
        <v>80</v>
      </c>
      <c r="P9" s="23">
        <v>9</v>
      </c>
      <c r="Q9" s="32" t="s">
        <v>68</v>
      </c>
      <c r="R9" s="23">
        <v>11</v>
      </c>
      <c r="S9" s="33" t="s">
        <v>69</v>
      </c>
      <c r="T9" s="23">
        <v>13</v>
      </c>
      <c r="U9" s="23">
        <v>14</v>
      </c>
    </row>
    <row r="10" spans="1:21" ht="15" customHeight="1">
      <c r="A10" s="44" t="s">
        <v>25</v>
      </c>
      <c r="B10" s="79" t="s">
        <v>65</v>
      </c>
      <c r="C10" s="80"/>
      <c r="D10" s="80"/>
      <c r="E10" s="80"/>
      <c r="F10" s="80"/>
      <c r="G10" s="80"/>
      <c r="H10" s="80"/>
      <c r="I10" s="80"/>
      <c r="J10" s="80"/>
      <c r="K10" s="80"/>
      <c r="L10" s="80"/>
      <c r="M10" s="80"/>
      <c r="N10" s="80"/>
      <c r="O10" s="80"/>
      <c r="P10" s="80"/>
      <c r="Q10" s="80"/>
      <c r="R10" s="80"/>
      <c r="S10" s="80"/>
      <c r="T10" s="80"/>
      <c r="U10" s="81"/>
    </row>
    <row r="11" spans="1:21" ht="13.5" thickBot="1">
      <c r="A11" s="55"/>
      <c r="B11" s="82"/>
      <c r="C11" s="83"/>
      <c r="D11" s="83"/>
      <c r="E11" s="83"/>
      <c r="F11" s="83"/>
      <c r="G11" s="83"/>
      <c r="H11" s="83"/>
      <c r="I11" s="83"/>
      <c r="J11" s="83"/>
      <c r="K11" s="83"/>
      <c r="L11" s="83"/>
      <c r="M11" s="83"/>
      <c r="N11" s="83"/>
      <c r="O11" s="83"/>
      <c r="P11" s="83"/>
      <c r="Q11" s="83"/>
      <c r="R11" s="83"/>
      <c r="S11" s="83"/>
      <c r="T11" s="83"/>
      <c r="U11" s="84"/>
    </row>
    <row r="12" spans="1:21" ht="13.5" thickBot="1">
      <c r="A12" s="41"/>
      <c r="B12" s="42"/>
      <c r="C12" s="42"/>
      <c r="D12" s="42"/>
      <c r="E12" s="42"/>
      <c r="F12" s="42"/>
      <c r="G12" s="42"/>
      <c r="H12" s="42"/>
      <c r="I12" s="42"/>
      <c r="J12" s="42"/>
      <c r="K12" s="42"/>
      <c r="L12" s="42"/>
      <c r="M12" s="42"/>
      <c r="N12" s="42"/>
      <c r="O12" s="42"/>
      <c r="P12" s="42"/>
      <c r="Q12" s="42"/>
      <c r="R12" s="42"/>
      <c r="S12" s="42"/>
      <c r="T12" s="42"/>
      <c r="U12" s="43"/>
    </row>
    <row r="13" spans="1:21" ht="13.15" customHeight="1">
      <c r="A13" s="44" t="s">
        <v>27</v>
      </c>
      <c r="B13" s="85" t="s">
        <v>65</v>
      </c>
      <c r="C13" s="86"/>
      <c r="D13" s="86"/>
      <c r="E13" s="86"/>
      <c r="F13" s="86"/>
      <c r="G13" s="86"/>
      <c r="H13" s="86"/>
      <c r="I13" s="86"/>
      <c r="J13" s="86"/>
      <c r="K13" s="86"/>
      <c r="L13" s="86"/>
      <c r="M13" s="86"/>
      <c r="N13" s="86"/>
      <c r="O13" s="86"/>
      <c r="P13" s="86"/>
      <c r="Q13" s="86"/>
      <c r="R13" s="86"/>
      <c r="S13" s="86"/>
      <c r="T13" s="86"/>
      <c r="U13" s="87"/>
    </row>
    <row r="14" spans="1:21" ht="15" customHeight="1" thickBot="1">
      <c r="A14" s="55"/>
      <c r="B14" s="88"/>
      <c r="C14" s="89"/>
      <c r="D14" s="89"/>
      <c r="E14" s="89"/>
      <c r="F14" s="89"/>
      <c r="G14" s="89"/>
      <c r="H14" s="89"/>
      <c r="I14" s="89"/>
      <c r="J14" s="89"/>
      <c r="K14" s="89"/>
      <c r="L14" s="89"/>
      <c r="M14" s="89"/>
      <c r="N14" s="89"/>
      <c r="O14" s="89"/>
      <c r="P14" s="89"/>
      <c r="Q14" s="89"/>
      <c r="R14" s="89"/>
      <c r="S14" s="89"/>
      <c r="T14" s="89"/>
      <c r="U14" s="90"/>
    </row>
    <row r="15" spans="1:21" ht="15" customHeight="1" thickBot="1">
      <c r="A15" s="41"/>
      <c r="B15" s="42"/>
      <c r="C15" s="42"/>
      <c r="D15" s="42"/>
      <c r="E15" s="42"/>
      <c r="F15" s="42"/>
      <c r="G15" s="42"/>
      <c r="H15" s="42"/>
      <c r="I15" s="42"/>
      <c r="J15" s="42"/>
      <c r="K15" s="42"/>
      <c r="L15" s="42"/>
      <c r="M15" s="42"/>
      <c r="N15" s="42"/>
      <c r="O15" s="42"/>
      <c r="P15" s="42"/>
      <c r="Q15" s="42"/>
      <c r="R15" s="42"/>
      <c r="S15" s="42"/>
      <c r="T15" s="42"/>
      <c r="U15" s="43"/>
    </row>
    <row r="16" spans="1:21" s="34" customFormat="1" ht="15" customHeight="1">
      <c r="A16" s="44" t="s">
        <v>28</v>
      </c>
      <c r="B16" s="85" t="s">
        <v>65</v>
      </c>
      <c r="C16" s="86"/>
      <c r="D16" s="86"/>
      <c r="E16" s="86"/>
      <c r="F16" s="86"/>
      <c r="G16" s="86"/>
      <c r="H16" s="86"/>
      <c r="I16" s="86"/>
      <c r="J16" s="86"/>
      <c r="K16" s="86"/>
      <c r="L16" s="86"/>
      <c r="M16" s="86"/>
      <c r="N16" s="86"/>
      <c r="O16" s="86"/>
      <c r="P16" s="86"/>
      <c r="Q16" s="86"/>
      <c r="R16" s="86"/>
      <c r="S16" s="86"/>
      <c r="T16" s="86"/>
      <c r="U16" s="87"/>
    </row>
    <row r="17" spans="1:21" ht="13.5" thickBot="1">
      <c r="A17" s="45"/>
      <c r="B17" s="88"/>
      <c r="C17" s="89"/>
      <c r="D17" s="89"/>
      <c r="E17" s="89"/>
      <c r="F17" s="89"/>
      <c r="G17" s="89"/>
      <c r="H17" s="89"/>
      <c r="I17" s="89"/>
      <c r="J17" s="89"/>
      <c r="K17" s="89"/>
      <c r="L17" s="89"/>
      <c r="M17" s="89"/>
      <c r="N17" s="89"/>
      <c r="O17" s="89"/>
      <c r="P17" s="89"/>
      <c r="Q17" s="89"/>
      <c r="R17" s="89"/>
      <c r="S17" s="89"/>
      <c r="T17" s="89"/>
      <c r="U17" s="90"/>
    </row>
    <row r="18" spans="1:21" ht="13.5" thickBot="1">
      <c r="A18" s="41"/>
      <c r="B18" s="42"/>
      <c r="C18" s="42"/>
      <c r="D18" s="42"/>
      <c r="E18" s="42"/>
      <c r="F18" s="42"/>
      <c r="G18" s="42"/>
      <c r="H18" s="42"/>
      <c r="I18" s="42"/>
      <c r="J18" s="42"/>
      <c r="K18" s="42"/>
      <c r="L18" s="42"/>
      <c r="M18" s="42"/>
      <c r="N18" s="42"/>
      <c r="O18" s="42"/>
      <c r="P18" s="42"/>
      <c r="Q18" s="42"/>
      <c r="R18" s="42"/>
      <c r="S18" s="42"/>
      <c r="T18" s="42"/>
      <c r="U18" s="43"/>
    </row>
    <row r="19" spans="1:21" ht="15" customHeight="1">
      <c r="A19" s="44" t="s">
        <v>29</v>
      </c>
      <c r="B19" s="85" t="s">
        <v>65</v>
      </c>
      <c r="C19" s="86"/>
      <c r="D19" s="86"/>
      <c r="E19" s="86"/>
      <c r="F19" s="86"/>
      <c r="G19" s="86"/>
      <c r="H19" s="86"/>
      <c r="I19" s="86"/>
      <c r="J19" s="86"/>
      <c r="K19" s="86"/>
      <c r="L19" s="86"/>
      <c r="M19" s="86"/>
      <c r="N19" s="86"/>
      <c r="O19" s="86"/>
      <c r="P19" s="86"/>
      <c r="Q19" s="86"/>
      <c r="R19" s="86"/>
      <c r="S19" s="86"/>
      <c r="T19" s="86"/>
      <c r="U19" s="87"/>
    </row>
    <row r="20" spans="1:21" ht="13.5" thickBot="1">
      <c r="A20" s="55"/>
      <c r="B20" s="88"/>
      <c r="C20" s="89"/>
      <c r="D20" s="89"/>
      <c r="E20" s="89"/>
      <c r="F20" s="89"/>
      <c r="G20" s="89"/>
      <c r="H20" s="89"/>
      <c r="I20" s="89"/>
      <c r="J20" s="89"/>
      <c r="K20" s="89"/>
      <c r="L20" s="89"/>
      <c r="M20" s="89"/>
      <c r="N20" s="89"/>
      <c r="O20" s="89"/>
      <c r="P20" s="89"/>
      <c r="Q20" s="89"/>
      <c r="R20" s="89"/>
      <c r="S20" s="89"/>
      <c r="T20" s="89"/>
      <c r="U20" s="90"/>
    </row>
    <row r="21" spans="1:21" ht="12.75" customHeight="1" thickBot="1">
      <c r="A21" s="41"/>
      <c r="B21" s="42"/>
      <c r="C21" s="42"/>
      <c r="D21" s="42"/>
      <c r="E21" s="42"/>
      <c r="F21" s="42"/>
      <c r="G21" s="42"/>
      <c r="H21" s="42"/>
      <c r="I21" s="42"/>
      <c r="J21" s="42"/>
      <c r="K21" s="42"/>
      <c r="L21" s="42"/>
      <c r="M21" s="42"/>
      <c r="N21" s="42"/>
      <c r="O21" s="42"/>
      <c r="P21" s="42"/>
      <c r="Q21" s="42"/>
      <c r="R21" s="42"/>
      <c r="S21" s="42"/>
      <c r="T21" s="42"/>
      <c r="U21" s="43"/>
    </row>
    <row r="22" spans="1:21" ht="15" customHeight="1">
      <c r="A22" s="44" t="s">
        <v>30</v>
      </c>
      <c r="B22" s="85" t="s">
        <v>65</v>
      </c>
      <c r="C22" s="86"/>
      <c r="D22" s="86"/>
      <c r="E22" s="86"/>
      <c r="F22" s="86"/>
      <c r="G22" s="86"/>
      <c r="H22" s="86"/>
      <c r="I22" s="86"/>
      <c r="J22" s="86"/>
      <c r="K22" s="86"/>
      <c r="L22" s="86"/>
      <c r="M22" s="86"/>
      <c r="N22" s="86"/>
      <c r="O22" s="86"/>
      <c r="P22" s="86"/>
      <c r="Q22" s="86"/>
      <c r="R22" s="86"/>
      <c r="S22" s="86"/>
      <c r="T22" s="86"/>
      <c r="U22" s="87"/>
    </row>
    <row r="23" spans="1:21" ht="13.5" thickBot="1">
      <c r="A23" s="45"/>
      <c r="B23" s="88"/>
      <c r="C23" s="89"/>
      <c r="D23" s="89"/>
      <c r="E23" s="89"/>
      <c r="F23" s="89"/>
      <c r="G23" s="89"/>
      <c r="H23" s="89"/>
      <c r="I23" s="89"/>
      <c r="J23" s="89"/>
      <c r="K23" s="89"/>
      <c r="L23" s="89"/>
      <c r="M23" s="89"/>
      <c r="N23" s="89"/>
      <c r="O23" s="89"/>
      <c r="P23" s="89"/>
      <c r="Q23" s="89"/>
      <c r="R23" s="89"/>
      <c r="S23" s="89"/>
      <c r="T23" s="89"/>
      <c r="U23" s="90"/>
    </row>
    <row r="24" spans="1:21" ht="15" customHeight="1">
      <c r="A24" s="94"/>
      <c r="B24" s="95"/>
      <c r="C24" s="95"/>
      <c r="D24" s="95"/>
      <c r="E24" s="95"/>
      <c r="F24" s="95"/>
      <c r="G24" s="95"/>
      <c r="H24" s="95"/>
      <c r="I24" s="95"/>
      <c r="J24" s="95"/>
      <c r="K24" s="95"/>
      <c r="L24" s="95"/>
      <c r="M24" s="95"/>
      <c r="N24" s="95"/>
      <c r="O24" s="95"/>
      <c r="P24" s="95"/>
      <c r="Q24" s="95"/>
      <c r="R24" s="95"/>
      <c r="S24" s="95"/>
      <c r="T24" s="95"/>
      <c r="U24" s="96"/>
    </row>
    <row r="25" spans="1:21" ht="15" customHeight="1" thickBot="1">
      <c r="A25" s="91" t="s">
        <v>66</v>
      </c>
      <c r="B25" s="92"/>
      <c r="C25" s="92"/>
      <c r="D25" s="92"/>
      <c r="E25" s="92"/>
      <c r="F25" s="92"/>
      <c r="G25" s="92"/>
      <c r="H25" s="92"/>
      <c r="I25" s="92"/>
      <c r="J25" s="92"/>
      <c r="K25" s="92"/>
      <c r="L25" s="92"/>
      <c r="M25" s="92"/>
      <c r="N25" s="92"/>
      <c r="O25" s="92"/>
      <c r="P25" s="92"/>
      <c r="Q25" s="92"/>
      <c r="R25" s="92"/>
      <c r="S25" s="92"/>
      <c r="T25" s="92"/>
      <c r="U25" s="93"/>
    </row>
    <row r="26" spans="1:21" s="35" customFormat="1" ht="33" customHeight="1">
      <c r="A26" s="61" t="s">
        <v>31</v>
      </c>
      <c r="B26" s="46">
        <v>2213.0100000000002</v>
      </c>
      <c r="C26" s="46">
        <v>659.5</v>
      </c>
      <c r="D26" s="46" t="s">
        <v>32</v>
      </c>
      <c r="E26" s="46" t="s">
        <v>32</v>
      </c>
      <c r="F26" s="46" t="s">
        <v>81</v>
      </c>
      <c r="G26" s="46" t="s">
        <v>32</v>
      </c>
      <c r="H26" s="46" t="s">
        <v>32</v>
      </c>
      <c r="I26" s="73" t="s">
        <v>33</v>
      </c>
      <c r="J26" s="46">
        <v>2872.51</v>
      </c>
      <c r="K26" s="67" t="s">
        <v>32</v>
      </c>
      <c r="L26" s="68"/>
      <c r="M26" s="67" t="s">
        <v>32</v>
      </c>
      <c r="N26" s="68"/>
      <c r="O26" s="46">
        <v>0</v>
      </c>
      <c r="P26" s="46"/>
      <c r="Q26" s="46">
        <f>B26+C26-J26-P26</f>
        <v>0</v>
      </c>
      <c r="R26" s="46">
        <v>778.19</v>
      </c>
      <c r="S26" s="46">
        <v>3650.7000000000003</v>
      </c>
      <c r="T26" s="46">
        <v>1940.14</v>
      </c>
      <c r="U26" s="76" t="s">
        <v>34</v>
      </c>
    </row>
    <row r="27" spans="1:21" s="35" customFormat="1" ht="33" customHeight="1">
      <c r="A27" s="62"/>
      <c r="B27" s="47"/>
      <c r="C27" s="47"/>
      <c r="D27" s="47"/>
      <c r="E27" s="47"/>
      <c r="F27" s="47"/>
      <c r="G27" s="47"/>
      <c r="H27" s="47"/>
      <c r="I27" s="74"/>
      <c r="J27" s="47"/>
      <c r="K27" s="69"/>
      <c r="L27" s="70"/>
      <c r="M27" s="69"/>
      <c r="N27" s="70"/>
      <c r="O27" s="47"/>
      <c r="P27" s="47"/>
      <c r="Q27" s="47"/>
      <c r="R27" s="47"/>
      <c r="S27" s="47"/>
      <c r="T27" s="47"/>
      <c r="U27" s="77"/>
    </row>
    <row r="28" spans="1:21" s="35" customFormat="1" ht="33" customHeight="1" thickBot="1">
      <c r="A28" s="63"/>
      <c r="B28" s="48"/>
      <c r="C28" s="48"/>
      <c r="D28" s="48"/>
      <c r="E28" s="48"/>
      <c r="F28" s="48"/>
      <c r="G28" s="48"/>
      <c r="H28" s="48"/>
      <c r="I28" s="75"/>
      <c r="J28" s="48"/>
      <c r="K28" s="71"/>
      <c r="L28" s="72"/>
      <c r="M28" s="71"/>
      <c r="N28" s="72"/>
      <c r="O28" s="48"/>
      <c r="P28" s="48"/>
      <c r="Q28" s="48"/>
      <c r="R28" s="48"/>
      <c r="S28" s="48"/>
      <c r="T28" s="48"/>
      <c r="U28" s="78"/>
    </row>
    <row r="29" spans="1:21" s="35" customFormat="1" ht="31.9" customHeight="1">
      <c r="A29" s="61" t="s">
        <v>35</v>
      </c>
      <c r="B29" s="46">
        <v>1377.99</v>
      </c>
      <c r="C29" s="46"/>
      <c r="D29" s="58" t="s">
        <v>32</v>
      </c>
      <c r="E29" s="58" t="s">
        <v>32</v>
      </c>
      <c r="F29" s="46" t="s">
        <v>81</v>
      </c>
      <c r="G29" s="58" t="s">
        <v>32</v>
      </c>
      <c r="H29" s="58" t="s">
        <v>32</v>
      </c>
      <c r="I29" s="64" t="s">
        <v>70</v>
      </c>
      <c r="J29" s="58">
        <v>332.85</v>
      </c>
      <c r="K29" s="67" t="s">
        <v>32</v>
      </c>
      <c r="L29" s="68"/>
      <c r="M29" s="67" t="s">
        <v>32</v>
      </c>
      <c r="N29" s="68"/>
      <c r="O29" s="46">
        <v>0</v>
      </c>
      <c r="P29" s="58"/>
      <c r="Q29" s="46">
        <f>B29+C29-J29-P29</f>
        <v>1045.1399999999999</v>
      </c>
      <c r="R29" s="46">
        <v>2022.63</v>
      </c>
      <c r="S29" s="46">
        <v>2355.48</v>
      </c>
      <c r="T29" s="46">
        <v>3651.81</v>
      </c>
      <c r="U29" s="76" t="s">
        <v>36</v>
      </c>
    </row>
    <row r="30" spans="1:21" s="35" customFormat="1" ht="31.9" customHeight="1">
      <c r="A30" s="62"/>
      <c r="B30" s="47"/>
      <c r="C30" s="47"/>
      <c r="D30" s="59"/>
      <c r="E30" s="59"/>
      <c r="F30" s="47"/>
      <c r="G30" s="59"/>
      <c r="H30" s="59"/>
      <c r="I30" s="65"/>
      <c r="J30" s="59"/>
      <c r="K30" s="69"/>
      <c r="L30" s="70"/>
      <c r="M30" s="69"/>
      <c r="N30" s="70"/>
      <c r="O30" s="47"/>
      <c r="P30" s="59"/>
      <c r="Q30" s="47"/>
      <c r="R30" s="47"/>
      <c r="S30" s="47"/>
      <c r="T30" s="47"/>
      <c r="U30" s="77"/>
    </row>
    <row r="31" spans="1:21" s="35" customFormat="1" ht="31.9" customHeight="1" thickBot="1">
      <c r="A31" s="63"/>
      <c r="B31" s="48"/>
      <c r="C31" s="48"/>
      <c r="D31" s="60"/>
      <c r="E31" s="60"/>
      <c r="F31" s="48"/>
      <c r="G31" s="60"/>
      <c r="H31" s="60"/>
      <c r="I31" s="66"/>
      <c r="J31" s="60"/>
      <c r="K31" s="71"/>
      <c r="L31" s="72"/>
      <c r="M31" s="71"/>
      <c r="N31" s="72"/>
      <c r="O31" s="48"/>
      <c r="P31" s="60"/>
      <c r="Q31" s="48"/>
      <c r="R31" s="48"/>
      <c r="S31" s="48"/>
      <c r="T31" s="48"/>
      <c r="U31" s="78"/>
    </row>
    <row r="32" spans="1:21" ht="30.6" customHeight="1">
      <c r="A32" s="97" t="s">
        <v>37</v>
      </c>
      <c r="B32" s="46">
        <v>0</v>
      </c>
      <c r="C32" s="46"/>
      <c r="D32" s="58" t="s">
        <v>32</v>
      </c>
      <c r="E32" s="58" t="s">
        <v>32</v>
      </c>
      <c r="F32" s="46"/>
      <c r="G32" s="46"/>
      <c r="H32" s="46"/>
      <c r="I32" s="64"/>
      <c r="J32" s="103">
        <v>0</v>
      </c>
      <c r="K32" s="67" t="s">
        <v>32</v>
      </c>
      <c r="L32" s="68"/>
      <c r="M32" s="67" t="s">
        <v>32</v>
      </c>
      <c r="N32" s="68"/>
      <c r="O32" s="46">
        <v>0</v>
      </c>
      <c r="P32" s="106">
        <v>6517.4406875000004</v>
      </c>
      <c r="Q32" s="100">
        <f>B32+C32-J32-P32</f>
        <v>-6517.4406875000004</v>
      </c>
      <c r="R32" s="106">
        <v>413.82182769999997</v>
      </c>
      <c r="S32" s="100">
        <f>R32+P32</f>
        <v>6931.2625152000001</v>
      </c>
      <c r="T32" s="100">
        <v>5853.1229320104403</v>
      </c>
      <c r="U32" s="76" t="s">
        <v>82</v>
      </c>
    </row>
    <row r="33" spans="1:21" ht="30.6" customHeight="1">
      <c r="A33" s="98"/>
      <c r="B33" s="47"/>
      <c r="C33" s="47"/>
      <c r="D33" s="59"/>
      <c r="E33" s="59"/>
      <c r="F33" s="47"/>
      <c r="G33" s="47"/>
      <c r="H33" s="47"/>
      <c r="I33" s="65"/>
      <c r="J33" s="104"/>
      <c r="K33" s="69"/>
      <c r="L33" s="70"/>
      <c r="M33" s="69"/>
      <c r="N33" s="70"/>
      <c r="O33" s="47"/>
      <c r="P33" s="107"/>
      <c r="Q33" s="101"/>
      <c r="R33" s="107"/>
      <c r="S33" s="101"/>
      <c r="T33" s="101"/>
      <c r="U33" s="77"/>
    </row>
    <row r="34" spans="1:21" ht="40.9" customHeight="1" thickBot="1">
      <c r="A34" s="99"/>
      <c r="B34" s="48"/>
      <c r="C34" s="48"/>
      <c r="D34" s="60"/>
      <c r="E34" s="60"/>
      <c r="F34" s="48"/>
      <c r="G34" s="48"/>
      <c r="H34" s="48"/>
      <c r="I34" s="66"/>
      <c r="J34" s="105"/>
      <c r="K34" s="71"/>
      <c r="L34" s="72"/>
      <c r="M34" s="71"/>
      <c r="N34" s="72"/>
      <c r="O34" s="48"/>
      <c r="P34" s="108"/>
      <c r="Q34" s="102"/>
      <c r="R34" s="108"/>
      <c r="S34" s="102"/>
      <c r="T34" s="102"/>
      <c r="U34" s="78"/>
    </row>
    <row r="35" spans="1:21">
      <c r="J35" s="34"/>
    </row>
  </sheetData>
  <mergeCells count="98">
    <mergeCell ref="F32:F34"/>
    <mergeCell ref="G32:G34"/>
    <mergeCell ref="H32:H34"/>
    <mergeCell ref="Q32:Q34"/>
    <mergeCell ref="R32:R34"/>
    <mergeCell ref="S32:S34"/>
    <mergeCell ref="T32:T34"/>
    <mergeCell ref="U32:U34"/>
    <mergeCell ref="I32:I34"/>
    <mergeCell ref="J32:J34"/>
    <mergeCell ref="K32:L34"/>
    <mergeCell ref="M32:N34"/>
    <mergeCell ref="P32:P34"/>
    <mergeCell ref="O32:O34"/>
    <mergeCell ref="A32:A34"/>
    <mergeCell ref="B32:B34"/>
    <mergeCell ref="C32:C34"/>
    <mergeCell ref="D32:D34"/>
    <mergeCell ref="E32:E34"/>
    <mergeCell ref="U29:U31"/>
    <mergeCell ref="R29:R31"/>
    <mergeCell ref="Q29:Q31"/>
    <mergeCell ref="B10:U11"/>
    <mergeCell ref="B13:U14"/>
    <mergeCell ref="B16:U17"/>
    <mergeCell ref="B19:U20"/>
    <mergeCell ref="B22:U23"/>
    <mergeCell ref="B29:B31"/>
    <mergeCell ref="C29:C31"/>
    <mergeCell ref="A25:U25"/>
    <mergeCell ref="A24:U24"/>
    <mergeCell ref="U26:U28"/>
    <mergeCell ref="A29:A31"/>
    <mergeCell ref="D29:D31"/>
    <mergeCell ref="E29:E31"/>
    <mergeCell ref="P29:P31"/>
    <mergeCell ref="S29:S31"/>
    <mergeCell ref="T29:T31"/>
    <mergeCell ref="R26:R28"/>
    <mergeCell ref="Q26:Q28"/>
    <mergeCell ref="T26:T28"/>
    <mergeCell ref="G29:G31"/>
    <mergeCell ref="H29:H31"/>
    <mergeCell ref="O26:O28"/>
    <mergeCell ref="O29:O31"/>
    <mergeCell ref="A26:A28"/>
    <mergeCell ref="B26:B28"/>
    <mergeCell ref="C26:C28"/>
    <mergeCell ref="D26:D28"/>
    <mergeCell ref="E26:E28"/>
    <mergeCell ref="I29:I31"/>
    <mergeCell ref="J29:J31"/>
    <mergeCell ref="K29:L31"/>
    <mergeCell ref="M29:N31"/>
    <mergeCell ref="J26:J28"/>
    <mergeCell ref="K26:L28"/>
    <mergeCell ref="M26:N28"/>
    <mergeCell ref="F26:F28"/>
    <mergeCell ref="P26:P28"/>
    <mergeCell ref="A19:A20"/>
    <mergeCell ref="A12:U12"/>
    <mergeCell ref="A13:A14"/>
    <mergeCell ref="A21:U21"/>
    <mergeCell ref="A22:A23"/>
    <mergeCell ref="A18:U18"/>
    <mergeCell ref="G26:G28"/>
    <mergeCell ref="H26:H28"/>
    <mergeCell ref="S26:S28"/>
    <mergeCell ref="I26:I28"/>
    <mergeCell ref="A16:A17"/>
    <mergeCell ref="F29:F31"/>
    <mergeCell ref="A1:U1"/>
    <mergeCell ref="A2:U2"/>
    <mergeCell ref="A3:U3"/>
    <mergeCell ref="A4:U4"/>
    <mergeCell ref="A6:A7"/>
    <mergeCell ref="B6:C7"/>
    <mergeCell ref="D6:D7"/>
    <mergeCell ref="E6:E7"/>
    <mergeCell ref="I6:N6"/>
    <mergeCell ref="P6:P7"/>
    <mergeCell ref="R6:R7"/>
    <mergeCell ref="Q6:Q7"/>
    <mergeCell ref="G6:G7"/>
    <mergeCell ref="H6:H7"/>
    <mergeCell ref="T6:T7"/>
    <mergeCell ref="U6:U7"/>
    <mergeCell ref="I7:J7"/>
    <mergeCell ref="S6:S7"/>
    <mergeCell ref="A15:U15"/>
    <mergeCell ref="O6:O7"/>
    <mergeCell ref="F6:F7"/>
    <mergeCell ref="A10:A11"/>
    <mergeCell ref="K7:L7"/>
    <mergeCell ref="M7:N7"/>
    <mergeCell ref="I9:J9"/>
    <mergeCell ref="K9:L9"/>
    <mergeCell ref="M9:N9"/>
  </mergeCells>
  <pageMargins left="0.31496062992125984" right="0.31496062992125984" top="0.74803149606299213" bottom="0.74803149606299213" header="0.31496062992125984" footer="0.31496062992125984"/>
  <pageSetup scale="61" fitToHeight="0" orientation="landscape" r:id="rId1"/>
</worksheet>
</file>

<file path=xl/worksheets/sheet2.xml><?xml version="1.0" encoding="utf-8"?>
<worksheet xmlns="http://schemas.openxmlformats.org/spreadsheetml/2006/main" xmlns:r="http://schemas.openxmlformats.org/officeDocument/2006/relationships">
  <dimension ref="B1:P23"/>
  <sheetViews>
    <sheetView tabSelected="1" workbookViewId="0">
      <selection activeCell="K24" sqref="K24"/>
    </sheetView>
  </sheetViews>
  <sheetFormatPr defaultRowHeight="15"/>
  <cols>
    <col min="3" max="3" width="26.7109375" bestFit="1" customWidth="1"/>
    <col min="7" max="7" width="14.42578125" customWidth="1"/>
  </cols>
  <sheetData>
    <row r="1" spans="2:16">
      <c r="F1" s="109" t="s">
        <v>71</v>
      </c>
      <c r="G1" s="109"/>
    </row>
    <row r="2" spans="2:16" s="1" customFormat="1" ht="12.75">
      <c r="B2" s="112" t="s">
        <v>38</v>
      </c>
      <c r="C2" s="112"/>
      <c r="D2" s="112"/>
      <c r="E2" s="5"/>
      <c r="F2" s="6"/>
      <c r="G2" s="6"/>
      <c r="H2" s="7"/>
      <c r="I2" s="5"/>
      <c r="O2" s="3"/>
      <c r="P2" s="4"/>
    </row>
    <row r="3" spans="2:16" s="1" customFormat="1" ht="38.25">
      <c r="B3" s="8" t="s">
        <v>39</v>
      </c>
      <c r="C3" s="8" t="s">
        <v>40</v>
      </c>
      <c r="D3" s="9" t="s">
        <v>41</v>
      </c>
      <c r="E3" s="9" t="s">
        <v>42</v>
      </c>
      <c r="F3" s="113" t="s">
        <v>43</v>
      </c>
      <c r="G3" s="113"/>
      <c r="H3" s="6"/>
      <c r="I3" s="5"/>
      <c r="O3" s="3"/>
      <c r="P3" s="4"/>
    </row>
    <row r="4" spans="2:16" s="1" customFormat="1" ht="12.75">
      <c r="B4" s="8">
        <v>1</v>
      </c>
      <c r="C4" s="10" t="s">
        <v>44</v>
      </c>
      <c r="D4" s="114">
        <v>1377.99</v>
      </c>
      <c r="E4" s="11">
        <v>1.9707017999999998</v>
      </c>
      <c r="F4" s="117" t="s">
        <v>45</v>
      </c>
      <c r="G4" s="118"/>
      <c r="H4" s="6"/>
      <c r="I4" s="5"/>
      <c r="O4" s="3"/>
      <c r="P4" s="4"/>
    </row>
    <row r="5" spans="2:16" s="1" customFormat="1" ht="25.5">
      <c r="B5" s="8">
        <v>2</v>
      </c>
      <c r="C5" s="10" t="s">
        <v>46</v>
      </c>
      <c r="D5" s="115"/>
      <c r="E5" s="11">
        <v>10.0695724</v>
      </c>
      <c r="F5" s="119"/>
      <c r="G5" s="120"/>
      <c r="H5" s="6"/>
      <c r="I5" s="5"/>
      <c r="O5" s="3"/>
      <c r="P5" s="4"/>
    </row>
    <row r="6" spans="2:16" s="1" customFormat="1" ht="25.5">
      <c r="B6" s="8">
        <v>3</v>
      </c>
      <c r="C6" s="10" t="s">
        <v>47</v>
      </c>
      <c r="D6" s="115"/>
      <c r="E6" s="11">
        <v>5.1756611999999995</v>
      </c>
      <c r="F6" s="119"/>
      <c r="G6" s="120"/>
      <c r="H6" s="6"/>
      <c r="I6" s="5"/>
      <c r="O6" s="3"/>
      <c r="P6" s="4"/>
    </row>
    <row r="7" spans="2:16" s="1" customFormat="1" ht="25.5">
      <c r="B7" s="8">
        <v>4</v>
      </c>
      <c r="C7" s="10" t="s">
        <v>48</v>
      </c>
      <c r="D7" s="115"/>
      <c r="E7" s="11">
        <v>1.1250599999999999</v>
      </c>
      <c r="F7" s="119"/>
      <c r="G7" s="120"/>
      <c r="H7" s="6"/>
      <c r="I7" s="5"/>
      <c r="O7" s="3"/>
      <c r="P7" s="4"/>
    </row>
    <row r="8" spans="2:16" s="1" customFormat="1" ht="12.75">
      <c r="B8" s="8">
        <v>5</v>
      </c>
      <c r="C8" s="10" t="s">
        <v>49</v>
      </c>
      <c r="D8" s="115"/>
      <c r="E8" s="11">
        <v>1.05271</v>
      </c>
      <c r="F8" s="119"/>
      <c r="G8" s="120"/>
      <c r="H8" s="6"/>
      <c r="I8" s="5"/>
      <c r="O8" s="3"/>
      <c r="P8" s="4"/>
    </row>
    <row r="9" spans="2:16" s="1" customFormat="1" ht="12.75">
      <c r="B9" s="8">
        <v>6</v>
      </c>
      <c r="C9" s="10" t="s">
        <v>50</v>
      </c>
      <c r="D9" s="115"/>
      <c r="E9" s="11">
        <v>7.9781488000000005</v>
      </c>
      <c r="F9" s="119"/>
      <c r="G9" s="120"/>
      <c r="H9" s="6"/>
      <c r="I9" s="5"/>
      <c r="O9" s="3"/>
      <c r="P9" s="4"/>
    </row>
    <row r="10" spans="2:16" s="1" customFormat="1" ht="12.75">
      <c r="B10" s="8">
        <v>7</v>
      </c>
      <c r="C10" s="10" t="s">
        <v>51</v>
      </c>
      <c r="D10" s="115"/>
      <c r="E10" s="11">
        <v>6.8356830000000004</v>
      </c>
      <c r="F10" s="119"/>
      <c r="G10" s="120"/>
      <c r="H10" s="6"/>
      <c r="I10" s="5"/>
      <c r="O10" s="3"/>
      <c r="P10" s="4"/>
    </row>
    <row r="11" spans="2:16" s="1" customFormat="1" ht="25.5">
      <c r="B11" s="8">
        <v>8</v>
      </c>
      <c r="C11" s="10" t="s">
        <v>52</v>
      </c>
      <c r="D11" s="115"/>
      <c r="E11" s="11">
        <v>12.9056046</v>
      </c>
      <c r="F11" s="119"/>
      <c r="G11" s="120"/>
      <c r="H11" s="6"/>
      <c r="I11" s="5"/>
      <c r="O11" s="3"/>
      <c r="P11" s="4"/>
    </row>
    <row r="12" spans="2:16" s="1" customFormat="1" ht="25.5">
      <c r="B12" s="8">
        <v>9</v>
      </c>
      <c r="C12" s="10" t="s">
        <v>53</v>
      </c>
      <c r="D12" s="115"/>
      <c r="E12" s="11">
        <v>5.1328199999999997</v>
      </c>
      <c r="F12" s="119"/>
      <c r="G12" s="120"/>
      <c r="H12" s="6"/>
      <c r="I12" s="5"/>
      <c r="O12" s="3"/>
      <c r="P12" s="4"/>
    </row>
    <row r="13" spans="2:16" s="1" customFormat="1" ht="25.5">
      <c r="B13" s="8">
        <v>10</v>
      </c>
      <c r="C13" s="10" t="s">
        <v>54</v>
      </c>
      <c r="D13" s="115"/>
      <c r="E13" s="11">
        <v>50.891341199999999</v>
      </c>
      <c r="F13" s="119"/>
      <c r="G13" s="120"/>
      <c r="H13" s="6"/>
      <c r="I13" s="5"/>
      <c r="O13" s="3"/>
      <c r="P13" s="4"/>
    </row>
    <row r="14" spans="2:16" s="1" customFormat="1" ht="25.5">
      <c r="B14" s="8">
        <v>11</v>
      </c>
      <c r="C14" s="10" t="s">
        <v>55</v>
      </c>
      <c r="D14" s="115"/>
      <c r="E14" s="11">
        <v>0.30016999999999999</v>
      </c>
      <c r="F14" s="119"/>
      <c r="G14" s="120"/>
      <c r="H14" s="6"/>
      <c r="I14" s="5"/>
      <c r="O14" s="3"/>
      <c r="P14" s="4"/>
    </row>
    <row r="15" spans="2:16" s="1" customFormat="1" ht="25.5">
      <c r="B15" s="8">
        <v>12</v>
      </c>
      <c r="C15" s="10" t="s">
        <v>56</v>
      </c>
      <c r="D15" s="115"/>
      <c r="E15" s="11">
        <v>9.2963675000000006</v>
      </c>
      <c r="F15" s="119"/>
      <c r="G15" s="120"/>
      <c r="H15" s="6"/>
      <c r="I15" s="5"/>
      <c r="O15" s="3"/>
      <c r="P15" s="4"/>
    </row>
    <row r="16" spans="2:16" s="1" customFormat="1" ht="25.5">
      <c r="B16" s="8">
        <v>13</v>
      </c>
      <c r="C16" s="10" t="s">
        <v>57</v>
      </c>
      <c r="D16" s="115"/>
      <c r="E16" s="11">
        <v>69.960564300000001</v>
      </c>
      <c r="F16" s="119"/>
      <c r="G16" s="120"/>
      <c r="H16" s="6"/>
      <c r="I16" s="5"/>
      <c r="O16" s="3"/>
      <c r="P16" s="4"/>
    </row>
    <row r="17" spans="2:16" s="1" customFormat="1" ht="12.75">
      <c r="B17" s="8">
        <v>14</v>
      </c>
      <c r="C17" s="10" t="s">
        <v>58</v>
      </c>
      <c r="D17" s="115"/>
      <c r="E17" s="11">
        <v>51.913849999999996</v>
      </c>
      <c r="F17" s="119"/>
      <c r="G17" s="120"/>
      <c r="H17" s="6"/>
      <c r="I17" s="5"/>
      <c r="O17" s="3"/>
      <c r="P17" s="4"/>
    </row>
    <row r="18" spans="2:16" s="1" customFormat="1" ht="25.5">
      <c r="B18" s="8">
        <v>15</v>
      </c>
      <c r="C18" s="10" t="s">
        <v>59</v>
      </c>
      <c r="D18" s="115"/>
      <c r="E18" s="11">
        <v>1.1552</v>
      </c>
      <c r="F18" s="119"/>
      <c r="G18" s="120"/>
      <c r="H18" s="6"/>
      <c r="I18" s="5"/>
      <c r="O18" s="3"/>
      <c r="P18" s="4"/>
    </row>
    <row r="19" spans="2:16" s="1" customFormat="1" ht="25.5">
      <c r="B19" s="8">
        <v>16</v>
      </c>
      <c r="C19" s="10" t="s">
        <v>60</v>
      </c>
      <c r="D19" s="115"/>
      <c r="E19" s="11">
        <v>2.0813467999999999</v>
      </c>
      <c r="F19" s="119"/>
      <c r="G19" s="120"/>
      <c r="H19" s="6"/>
      <c r="I19" s="5"/>
      <c r="O19" s="3"/>
      <c r="P19" s="4"/>
    </row>
    <row r="20" spans="2:16" s="1" customFormat="1" ht="25.5">
      <c r="B20" s="8">
        <v>17</v>
      </c>
      <c r="C20" s="10" t="s">
        <v>61</v>
      </c>
      <c r="D20" s="115"/>
      <c r="E20" s="11">
        <v>0.27467520000000001</v>
      </c>
      <c r="F20" s="119"/>
      <c r="G20" s="120"/>
      <c r="H20" s="6"/>
      <c r="I20" s="5"/>
      <c r="O20" s="3"/>
      <c r="P20" s="4"/>
    </row>
    <row r="21" spans="2:16" s="1" customFormat="1" ht="25.5">
      <c r="B21" s="8">
        <v>18</v>
      </c>
      <c r="C21" s="10" t="s">
        <v>62</v>
      </c>
      <c r="D21" s="116"/>
      <c r="E21" s="11">
        <v>-1.35036</v>
      </c>
      <c r="F21" s="121"/>
      <c r="G21" s="122"/>
      <c r="H21" s="6"/>
      <c r="I21" s="5"/>
      <c r="O21" s="3"/>
      <c r="P21" s="4"/>
    </row>
    <row r="22" spans="2:16" s="1" customFormat="1" ht="25.5">
      <c r="B22" s="8">
        <v>19</v>
      </c>
      <c r="C22" s="10" t="s">
        <v>63</v>
      </c>
      <c r="D22" s="9"/>
      <c r="E22" s="11">
        <v>96.080669299999997</v>
      </c>
      <c r="F22" s="113" t="s">
        <v>64</v>
      </c>
      <c r="G22" s="113"/>
      <c r="H22" s="6"/>
      <c r="I22" s="5"/>
      <c r="O22" s="3"/>
      <c r="P22" s="4"/>
    </row>
    <row r="23" spans="2:16" s="2" customFormat="1" ht="12.75">
      <c r="B23" s="12"/>
      <c r="C23" s="12" t="s">
        <v>26</v>
      </c>
      <c r="D23" s="13">
        <f>D22+D4</f>
        <v>1377.99</v>
      </c>
      <c r="E23" s="14">
        <f>SUM(E4:E22)</f>
        <v>332.84978610000002</v>
      </c>
      <c r="F23" s="110"/>
      <c r="G23" s="111"/>
      <c r="H23" s="7"/>
      <c r="I23" s="15"/>
      <c r="O23" s="16"/>
      <c r="P23" s="17"/>
    </row>
  </sheetData>
  <sheetProtection password="CC3E" sheet="1" objects="1" scenarios="1"/>
  <mergeCells count="7">
    <mergeCell ref="F1:G1"/>
    <mergeCell ref="F23:G23"/>
    <mergeCell ref="B2:D2"/>
    <mergeCell ref="F3:G3"/>
    <mergeCell ref="D4:D21"/>
    <mergeCell ref="F4:G21"/>
    <mergeCell ref="F22:G2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Dadri II</vt: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umesh ambati</dc:creator>
  <cp:lastModifiedBy>Manishkumar</cp:lastModifiedBy>
  <cp:lastPrinted>2018-08-20T07:06:10Z</cp:lastPrinted>
  <dcterms:created xsi:type="dcterms:W3CDTF">2018-03-17T06:47:48Z</dcterms:created>
  <dcterms:modified xsi:type="dcterms:W3CDTF">2019-01-18T05:12:09Z</dcterms:modified>
</cp:coreProperties>
</file>